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Projekty\ZŠ Opava 2024\VZ 2026\Nadlimit dodávky\TS\Část 1 - konektivita\5_Základní škola Opava-Vávrovice\Rozpočty k nacenění\"/>
    </mc:Choice>
  </mc:AlternateContent>
  <xr:revisionPtr revIDLastSave="0" documentId="13_ncr:1_{F6FE87E3-8FBF-470C-B71F-3312E15AA22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Jego0B8mymvkKSHrV/Ry/Gs5I3jr6eo8yFsM0ijsu1Y="/>
    </ext>
  </extLst>
</workbook>
</file>

<file path=xl/calcChain.xml><?xml version="1.0" encoding="utf-8"?>
<calcChain xmlns="http://schemas.openxmlformats.org/spreadsheetml/2006/main">
  <c r="F38" i="1" l="1"/>
  <c r="F31" i="1"/>
  <c r="F37" i="1"/>
  <c r="F36" i="1"/>
  <c r="F35" i="1"/>
  <c r="F34" i="1"/>
  <c r="F33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39" i="1" l="1"/>
  <c r="F40" i="1" s="1"/>
  <c r="F41" i="1" s="1"/>
</calcChain>
</file>

<file path=xl/sharedStrings.xml><?xml version="1.0" encoding="utf-8"?>
<sst xmlns="http://schemas.openxmlformats.org/spreadsheetml/2006/main" count="74" uniqueCount="49">
  <si>
    <t>Základní škola a Mateřská škola Opava - Vávrovice</t>
  </si>
  <si>
    <t>Chmelová 2, Opava-Vávrovice</t>
  </si>
  <si>
    <t>Výkaz výměr dodávek a instalací komponentů strukturované kabeláže</t>
  </si>
  <si>
    <t>Pořadí</t>
  </si>
  <si>
    <t>Položka</t>
  </si>
  <si>
    <t>Počet</t>
  </si>
  <si>
    <t>Jednotka</t>
  </si>
  <si>
    <t>cena bez DPH</t>
  </si>
  <si>
    <t>Celkem bez DPH</t>
  </si>
  <si>
    <t>UTP cat.6, LS0H, včetně instalace</t>
  </si>
  <si>
    <t>m</t>
  </si>
  <si>
    <t>Lišta vkládací 20x20, vč. příslušenství a instalace</t>
  </si>
  <si>
    <t>Lišta vkládací 20x40, vč. příslušenství a instalace</t>
  </si>
  <si>
    <t>Lišta vkládací 40x40, vč. příslušenství a instalace</t>
  </si>
  <si>
    <t>Lišta vkládací 60x40, vč. příslušenství a instalace</t>
  </si>
  <si>
    <t>Datová zásuvka dvojitá Cat.6, kompletní, povrchová, včetně instalace a zapojení</t>
  </si>
  <si>
    <t>ks</t>
  </si>
  <si>
    <t>Ukončení volného vývodu konektrorem RJ45, WiFi</t>
  </si>
  <si>
    <t>19" Datový rozvaděč 22U, rozměr min. 600x600, dveře na zámek, stojanový, stropní ventilátor min. 60W, včetně instalace a zapojení.</t>
  </si>
  <si>
    <t>19" Nástěnný datový rozvaděč min. 15U min. 600x495, skleněné dveře, včetně montáže na zeď do výšky</t>
  </si>
  <si>
    <t>19" Napájecí panel min. 6x230V, indikátor zapnutí, včetně instalace do rozvaděče a zapojení.</t>
  </si>
  <si>
    <t>UTP Patchpanel, Cat.6, 24 port, modulární, včetně montáže do racku</t>
  </si>
  <si>
    <t>Vyvazovací lišta jednostranná plastová, 1U, včetně montáže do racku</t>
  </si>
  <si>
    <t>19" Police s perforací, 1U, hloubka 250mm</t>
  </si>
  <si>
    <t>Kabel propojovací RJ45-RJ45, Cat 6, délka min. 3m</t>
  </si>
  <si>
    <t>Kabel propojovací RJ45-RJ45, Cat 6, délka min. 0,25m</t>
  </si>
  <si>
    <t>Měření metalické trasy</t>
  </si>
  <si>
    <t>Drobný elektroinstalační materiál</t>
  </si>
  <si>
    <t>kpl</t>
  </si>
  <si>
    <t>Průraz zdivem do 600mm</t>
  </si>
  <si>
    <t>Závěrečná práce v datových rozvaděčích</t>
  </si>
  <si>
    <t>hod.</t>
  </si>
  <si>
    <t>Demontáž staré kabeláže a rozvaděče IT učebna podkroví</t>
  </si>
  <si>
    <t>kpl.</t>
  </si>
  <si>
    <t>Úklidové práce</t>
  </si>
  <si>
    <t>Doprava a přesun dodávek</t>
  </si>
  <si>
    <t>Likvidace odpadu</t>
  </si>
  <si>
    <t>přívod 220V pro Datové rozvaděče</t>
  </si>
  <si>
    <t>Zásuvka 220V, povrchová, včetně montáže a zapojení</t>
  </si>
  <si>
    <t>Kabel Cyky 3x2,5mm2, včetně instalace</t>
  </si>
  <si>
    <t>Jistič s proud. chráničem 1+N, 6kA, B16A, včetně instalace a zapojení</t>
  </si>
  <si>
    <t>zemnící kabel CY 16mm2</t>
  </si>
  <si>
    <t>Revize Elektro</t>
  </si>
  <si>
    <t>Celkem</t>
  </si>
  <si>
    <t>Předimplementační analýza a ostatní dokumentace</t>
  </si>
  <si>
    <t>DPH 21 %</t>
  </si>
  <si>
    <t>Celkem s DPH</t>
  </si>
  <si>
    <t>Uchazeč vyplní pouze žlutě podbarvená pole</t>
  </si>
  <si>
    <t>Souhrn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</si>
</sst>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\ &quot;Kč&quot;"/>
    <numFmt numFmtId="165" formatCode="#,##0.00\ &quot;Kč&quot;"/>
  </numFmts>
  <fonts count="10" x14ac:knownFonts="1">
    <font>
      <sz val="11"/>
      <color theme="1"/>
      <name val="Calibri"/>
      <scheme val="minor"/>
    </font>
    <font>
      <b/>
      <sz val="14"/>
      <color theme="1"/>
      <name val="Calibri"/>
      <family val="2"/>
      <charset val="238"/>
    </font>
    <font>
      <sz val="11"/>
      <name val="Calibri"/>
      <family val="2"/>
      <charset val="238"/>
    </font>
    <font>
      <sz val="9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C000"/>
        <bgColor rgb="FFFFC000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5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7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164" fontId="4" fillId="0" borderId="18" xfId="0" applyNumberFormat="1" applyFont="1" applyBorder="1" applyAlignment="1">
      <alignment horizontal="center"/>
    </xf>
    <xf numFmtId="0" fontId="3" fillId="0" borderId="16" xfId="0" applyFont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left" vertical="center"/>
    </xf>
    <xf numFmtId="0" fontId="3" fillId="0" borderId="4" xfId="0" applyFont="1" applyBorder="1" applyAlignment="1">
      <alignment vertical="center" wrapText="1"/>
    </xf>
    <xf numFmtId="0" fontId="3" fillId="0" borderId="19" xfId="0" applyFont="1" applyBorder="1" applyAlignment="1">
      <alignment horizontal="left" vertical="center"/>
    </xf>
    <xf numFmtId="0" fontId="4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164" fontId="4" fillId="0" borderId="21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164" fontId="4" fillId="0" borderId="24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/>
    <xf numFmtId="0" fontId="6" fillId="3" borderId="25" xfId="0" applyFont="1" applyFill="1" applyBorder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1" fillId="0" borderId="1" xfId="0" applyFont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3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4" fillId="0" borderId="10" xfId="0" applyFont="1" applyBorder="1" applyAlignment="1">
      <alignment horizontal="center"/>
    </xf>
    <xf numFmtId="0" fontId="2" fillId="0" borderId="10" xfId="0" applyFont="1" applyBorder="1"/>
    <xf numFmtId="0" fontId="6" fillId="3" borderId="28" xfId="0" applyFont="1" applyFill="1" applyBorder="1" applyAlignment="1">
      <alignment horizontal="center" vertical="center"/>
    </xf>
    <xf numFmtId="0" fontId="2" fillId="0" borderId="28" xfId="0" applyFont="1" applyBorder="1"/>
    <xf numFmtId="0" fontId="6" fillId="4" borderId="0" xfId="0" applyFont="1" applyFill="1" applyAlignment="1">
      <alignment horizontal="left"/>
    </xf>
    <xf numFmtId="165" fontId="6" fillId="3" borderId="28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9" fillId="0" borderId="5" xfId="0" applyFont="1" applyBorder="1"/>
    <xf numFmtId="164" fontId="4" fillId="4" borderId="13" xfId="0" applyNumberFormat="1" applyFont="1" applyFill="1" applyBorder="1" applyAlignment="1">
      <alignment horizontal="center" vertical="center"/>
    </xf>
    <xf numFmtId="164" fontId="4" fillId="4" borderId="16" xfId="0" applyNumberFormat="1" applyFont="1" applyFill="1" applyBorder="1" applyAlignment="1">
      <alignment horizontal="center" vertical="center"/>
    </xf>
    <xf numFmtId="164" fontId="4" fillId="4" borderId="23" xfId="0" applyNumberFormat="1" applyFont="1" applyFill="1" applyBorder="1" applyAlignment="1">
      <alignment horizontal="center" vertical="center"/>
    </xf>
    <xf numFmtId="164" fontId="4" fillId="4" borderId="9" xfId="0" applyNumberFormat="1" applyFont="1" applyFill="1" applyBorder="1" applyAlignment="1">
      <alignment horizontal="center"/>
    </xf>
    <xf numFmtId="164" fontId="4" fillId="4" borderId="20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98"/>
  <sheetViews>
    <sheetView tabSelected="1" topLeftCell="A29" workbookViewId="0">
      <selection activeCell="F39" sqref="F39"/>
    </sheetView>
  </sheetViews>
  <sheetFormatPr defaultColWidth="14.44140625" defaultRowHeight="15" customHeight="1" x14ac:dyDescent="0.3"/>
  <cols>
    <col min="1" max="1" width="8.6640625" customWidth="1"/>
    <col min="2" max="2" width="57.109375" customWidth="1"/>
    <col min="3" max="3" width="10.109375" customWidth="1"/>
    <col min="4" max="4" width="10.5546875" customWidth="1"/>
    <col min="5" max="5" width="13.44140625" customWidth="1"/>
    <col min="6" max="6" width="15" customWidth="1"/>
    <col min="7" max="12" width="8.6640625" customWidth="1"/>
    <col min="13" max="13" width="12.88671875" customWidth="1"/>
    <col min="14" max="26" width="8.6640625" customWidth="1"/>
  </cols>
  <sheetData>
    <row r="1" spans="1:13" ht="15" customHeight="1" x14ac:dyDescent="0.3">
      <c r="B1" s="36" t="s">
        <v>0</v>
      </c>
      <c r="C1" s="32"/>
      <c r="D1" s="32"/>
      <c r="E1" s="37"/>
    </row>
    <row r="2" spans="1:13" ht="15" customHeight="1" x14ac:dyDescent="0.3">
      <c r="B2" s="38"/>
      <c r="C2" s="39"/>
      <c r="D2" s="39"/>
      <c r="E2" s="40"/>
    </row>
    <row r="3" spans="1:13" ht="14.4" x14ac:dyDescent="0.3">
      <c r="B3" s="41" t="s">
        <v>1</v>
      </c>
      <c r="C3" s="42"/>
      <c r="D3" s="42"/>
      <c r="E3" s="43"/>
    </row>
    <row r="4" spans="1:13" ht="14.4" x14ac:dyDescent="0.3">
      <c r="A4" s="41" t="s">
        <v>2</v>
      </c>
      <c r="B4" s="42"/>
      <c r="C4" s="42"/>
      <c r="D4" s="42"/>
      <c r="E4" s="42"/>
      <c r="F4" s="43"/>
    </row>
    <row r="5" spans="1:13" ht="14.4" x14ac:dyDescent="0.3">
      <c r="A5" s="44"/>
      <c r="B5" s="45"/>
      <c r="C5" s="45"/>
      <c r="D5" s="45"/>
      <c r="E5" s="45"/>
      <c r="F5" s="45"/>
    </row>
    <row r="6" spans="1:13" ht="14.4" x14ac:dyDescent="0.3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I6" s="2"/>
      <c r="J6" s="2"/>
      <c r="K6" s="2"/>
      <c r="L6" s="2"/>
      <c r="M6" s="2"/>
    </row>
    <row r="7" spans="1:13" ht="14.4" x14ac:dyDescent="0.3">
      <c r="A7" s="3">
        <v>1</v>
      </c>
      <c r="B7" s="4" t="s">
        <v>9</v>
      </c>
      <c r="C7" s="5">
        <v>910</v>
      </c>
      <c r="D7" s="5" t="s">
        <v>10</v>
      </c>
      <c r="E7" s="52"/>
      <c r="F7" s="6">
        <f t="shared" ref="F7:F30" si="0">C7*E7</f>
        <v>0</v>
      </c>
      <c r="H7" s="2"/>
      <c r="I7" s="7"/>
      <c r="J7" s="7"/>
      <c r="K7" s="7"/>
    </row>
    <row r="8" spans="1:13" ht="14.4" x14ac:dyDescent="0.3">
      <c r="A8" s="8">
        <v>2</v>
      </c>
      <c r="B8" s="9" t="s">
        <v>11</v>
      </c>
      <c r="C8" s="10">
        <v>120</v>
      </c>
      <c r="D8" s="11" t="s">
        <v>10</v>
      </c>
      <c r="E8" s="53"/>
      <c r="F8" s="12">
        <f t="shared" si="0"/>
        <v>0</v>
      </c>
      <c r="H8" s="2"/>
      <c r="I8" s="7"/>
      <c r="J8" s="7"/>
      <c r="K8" s="7"/>
    </row>
    <row r="9" spans="1:13" ht="14.4" x14ac:dyDescent="0.3">
      <c r="A9" s="8">
        <v>3</v>
      </c>
      <c r="B9" s="9" t="s">
        <v>12</v>
      </c>
      <c r="C9" s="13">
        <v>40</v>
      </c>
      <c r="D9" s="13" t="s">
        <v>10</v>
      </c>
      <c r="E9" s="55"/>
      <c r="F9" s="14">
        <f t="shared" si="0"/>
        <v>0</v>
      </c>
      <c r="H9" s="7"/>
      <c r="I9" s="7"/>
      <c r="J9" s="7"/>
      <c r="K9" s="7"/>
    </row>
    <row r="10" spans="1:13" ht="14.4" x14ac:dyDescent="0.3">
      <c r="A10" s="8">
        <v>4</v>
      </c>
      <c r="B10" s="9" t="s">
        <v>13</v>
      </c>
      <c r="C10" s="10">
        <v>30</v>
      </c>
      <c r="D10" s="11" t="s">
        <v>10</v>
      </c>
      <c r="E10" s="53"/>
      <c r="F10" s="12">
        <f t="shared" si="0"/>
        <v>0</v>
      </c>
      <c r="H10" s="7"/>
      <c r="I10" s="7"/>
      <c r="J10" s="7"/>
      <c r="K10" s="7"/>
    </row>
    <row r="11" spans="1:13" ht="14.4" x14ac:dyDescent="0.3">
      <c r="A11" s="8">
        <v>5</v>
      </c>
      <c r="B11" s="9" t="s">
        <v>14</v>
      </c>
      <c r="C11" s="10">
        <v>20</v>
      </c>
      <c r="D11" s="11" t="s">
        <v>10</v>
      </c>
      <c r="E11" s="53"/>
      <c r="F11" s="12">
        <f t="shared" si="0"/>
        <v>0</v>
      </c>
      <c r="H11" s="7"/>
      <c r="I11" s="7"/>
      <c r="J11" s="7"/>
      <c r="K11" s="7"/>
    </row>
    <row r="12" spans="1:13" ht="14.4" x14ac:dyDescent="0.3">
      <c r="A12" s="8">
        <v>6</v>
      </c>
      <c r="B12" s="15" t="s">
        <v>15</v>
      </c>
      <c r="C12" s="11">
        <v>19</v>
      </c>
      <c r="D12" s="11" t="s">
        <v>16</v>
      </c>
      <c r="E12" s="53"/>
      <c r="F12" s="12">
        <f t="shared" si="0"/>
        <v>0</v>
      </c>
      <c r="H12" s="7"/>
      <c r="I12" s="7"/>
      <c r="J12" s="7"/>
      <c r="K12" s="7"/>
    </row>
    <row r="13" spans="1:13" ht="14.4" x14ac:dyDescent="0.3">
      <c r="A13" s="8">
        <v>7</v>
      </c>
      <c r="B13" s="15" t="s">
        <v>17</v>
      </c>
      <c r="C13" s="11">
        <v>9</v>
      </c>
      <c r="D13" s="11" t="s">
        <v>16</v>
      </c>
      <c r="E13" s="53"/>
      <c r="F13" s="12">
        <f t="shared" si="0"/>
        <v>0</v>
      </c>
      <c r="H13" s="7"/>
      <c r="I13" s="7"/>
      <c r="J13" s="7"/>
      <c r="K13" s="7"/>
    </row>
    <row r="14" spans="1:13" ht="25.5" customHeight="1" x14ac:dyDescent="0.3">
      <c r="A14" s="8">
        <v>8</v>
      </c>
      <c r="B14" s="15" t="s">
        <v>18</v>
      </c>
      <c r="C14" s="16">
        <v>1</v>
      </c>
      <c r="D14" s="11" t="s">
        <v>16</v>
      </c>
      <c r="E14" s="53"/>
      <c r="F14" s="12">
        <f t="shared" si="0"/>
        <v>0</v>
      </c>
      <c r="H14" s="7"/>
      <c r="I14" s="7"/>
      <c r="J14" s="7"/>
      <c r="K14" s="7"/>
    </row>
    <row r="15" spans="1:13" ht="24" x14ac:dyDescent="0.3">
      <c r="A15" s="8">
        <v>9</v>
      </c>
      <c r="B15" s="15" t="s">
        <v>19</v>
      </c>
      <c r="C15" s="16">
        <v>1</v>
      </c>
      <c r="D15" s="11" t="s">
        <v>16</v>
      </c>
      <c r="E15" s="53"/>
      <c r="F15" s="12">
        <f t="shared" si="0"/>
        <v>0</v>
      </c>
      <c r="H15" s="7"/>
      <c r="I15" s="7"/>
      <c r="J15" s="7"/>
      <c r="K15" s="7"/>
    </row>
    <row r="16" spans="1:13" ht="24" x14ac:dyDescent="0.3">
      <c r="A16" s="8">
        <v>10</v>
      </c>
      <c r="B16" s="15" t="s">
        <v>20</v>
      </c>
      <c r="C16" s="11">
        <v>2</v>
      </c>
      <c r="D16" s="11" t="s">
        <v>16</v>
      </c>
      <c r="E16" s="53"/>
      <c r="F16" s="12">
        <f t="shared" si="0"/>
        <v>0</v>
      </c>
      <c r="H16" s="7"/>
      <c r="I16" s="7"/>
      <c r="J16" s="7"/>
      <c r="K16" s="7"/>
    </row>
    <row r="17" spans="1:11" ht="14.4" x14ac:dyDescent="0.3">
      <c r="A17" s="8">
        <v>11</v>
      </c>
      <c r="B17" s="15" t="s">
        <v>21</v>
      </c>
      <c r="C17" s="11">
        <v>3</v>
      </c>
      <c r="D17" s="11" t="s">
        <v>16</v>
      </c>
      <c r="E17" s="53"/>
      <c r="F17" s="12">
        <f t="shared" si="0"/>
        <v>0</v>
      </c>
    </row>
    <row r="18" spans="1:11" ht="14.4" x14ac:dyDescent="0.3">
      <c r="A18" s="8">
        <v>12</v>
      </c>
      <c r="B18" s="15" t="s">
        <v>22</v>
      </c>
      <c r="C18" s="11">
        <v>3</v>
      </c>
      <c r="D18" s="11" t="s">
        <v>16</v>
      </c>
      <c r="E18" s="53"/>
      <c r="F18" s="12">
        <f t="shared" si="0"/>
        <v>0</v>
      </c>
    </row>
    <row r="19" spans="1:11" ht="15.75" customHeight="1" x14ac:dyDescent="0.3">
      <c r="A19" s="8">
        <v>13</v>
      </c>
      <c r="B19" s="17" t="s">
        <v>23</v>
      </c>
      <c r="C19" s="11">
        <v>1</v>
      </c>
      <c r="D19" s="11" t="s">
        <v>16</v>
      </c>
      <c r="E19" s="53"/>
      <c r="F19" s="12">
        <f t="shared" si="0"/>
        <v>0</v>
      </c>
      <c r="H19" s="7"/>
      <c r="I19" s="7"/>
      <c r="J19" s="7"/>
      <c r="K19" s="7"/>
    </row>
    <row r="20" spans="1:11" ht="15.75" customHeight="1" x14ac:dyDescent="0.3">
      <c r="A20" s="8">
        <v>14</v>
      </c>
      <c r="B20" s="18" t="s">
        <v>24</v>
      </c>
      <c r="C20" s="11">
        <v>50</v>
      </c>
      <c r="D20" s="11" t="s">
        <v>16</v>
      </c>
      <c r="E20" s="53"/>
      <c r="F20" s="12">
        <f t="shared" si="0"/>
        <v>0</v>
      </c>
      <c r="H20" s="7"/>
      <c r="I20" s="7"/>
      <c r="J20" s="7"/>
      <c r="K20" s="7"/>
    </row>
    <row r="21" spans="1:11" ht="15.75" customHeight="1" x14ac:dyDescent="0.3">
      <c r="A21" s="8">
        <v>15</v>
      </c>
      <c r="B21" s="18" t="s">
        <v>25</v>
      </c>
      <c r="C21" s="11">
        <v>50</v>
      </c>
      <c r="D21" s="11" t="s">
        <v>16</v>
      </c>
      <c r="E21" s="53"/>
      <c r="F21" s="12">
        <f t="shared" si="0"/>
        <v>0</v>
      </c>
      <c r="K21" s="7"/>
    </row>
    <row r="22" spans="1:11" ht="15.75" customHeight="1" x14ac:dyDescent="0.3">
      <c r="A22" s="8">
        <v>16</v>
      </c>
      <c r="B22" s="9" t="s">
        <v>26</v>
      </c>
      <c r="C22" s="10">
        <v>47</v>
      </c>
      <c r="D22" s="11" t="s">
        <v>16</v>
      </c>
      <c r="E22" s="53"/>
      <c r="F22" s="12">
        <f t="shared" si="0"/>
        <v>0</v>
      </c>
      <c r="H22" s="7"/>
      <c r="I22" s="7"/>
      <c r="J22" s="7"/>
      <c r="K22" s="7"/>
    </row>
    <row r="23" spans="1:11" ht="15.75" customHeight="1" x14ac:dyDescent="0.3">
      <c r="A23" s="8">
        <v>17</v>
      </c>
      <c r="B23" s="15" t="s">
        <v>27</v>
      </c>
      <c r="C23" s="11">
        <v>1</v>
      </c>
      <c r="D23" s="11" t="s">
        <v>28</v>
      </c>
      <c r="E23" s="53"/>
      <c r="F23" s="12">
        <f t="shared" si="0"/>
        <v>0</v>
      </c>
    </row>
    <row r="24" spans="1:11" ht="15.75" customHeight="1" x14ac:dyDescent="0.3">
      <c r="A24" s="8">
        <v>18</v>
      </c>
      <c r="B24" s="9" t="s">
        <v>29</v>
      </c>
      <c r="C24" s="10">
        <v>19</v>
      </c>
      <c r="D24" s="11" t="s">
        <v>16</v>
      </c>
      <c r="E24" s="53"/>
      <c r="F24" s="12">
        <f t="shared" si="0"/>
        <v>0</v>
      </c>
      <c r="I24" s="7"/>
      <c r="J24" s="7"/>
      <c r="K24" s="7"/>
    </row>
    <row r="25" spans="1:11" ht="15.75" customHeight="1" x14ac:dyDescent="0.3">
      <c r="A25" s="8">
        <v>19</v>
      </c>
      <c r="B25" s="9" t="s">
        <v>30</v>
      </c>
      <c r="C25" s="11">
        <v>8</v>
      </c>
      <c r="D25" s="11" t="s">
        <v>31</v>
      </c>
      <c r="E25" s="53"/>
      <c r="F25" s="12">
        <f t="shared" si="0"/>
        <v>0</v>
      </c>
      <c r="H25" s="7"/>
      <c r="I25" s="7"/>
      <c r="J25" s="7"/>
      <c r="K25" s="7"/>
    </row>
    <row r="26" spans="1:11" ht="15.75" customHeight="1" x14ac:dyDescent="0.3">
      <c r="A26" s="8">
        <v>20</v>
      </c>
      <c r="B26" s="9" t="s">
        <v>32</v>
      </c>
      <c r="C26" s="11">
        <v>1</v>
      </c>
      <c r="D26" s="11" t="s">
        <v>33</v>
      </c>
      <c r="E26" s="53"/>
      <c r="F26" s="12">
        <f t="shared" si="0"/>
        <v>0</v>
      </c>
      <c r="H26" s="7"/>
      <c r="I26" s="7"/>
      <c r="J26" s="7"/>
      <c r="K26" s="7"/>
    </row>
    <row r="27" spans="1:11" ht="15.75" customHeight="1" x14ac:dyDescent="0.3">
      <c r="A27" s="8">
        <v>21</v>
      </c>
      <c r="B27" s="9" t="s">
        <v>34</v>
      </c>
      <c r="C27" s="11">
        <v>10</v>
      </c>
      <c r="D27" s="11" t="s">
        <v>31</v>
      </c>
      <c r="E27" s="53"/>
      <c r="F27" s="12">
        <f t="shared" si="0"/>
        <v>0</v>
      </c>
      <c r="H27" s="7"/>
      <c r="I27" s="7"/>
      <c r="J27" s="7"/>
      <c r="K27" s="7"/>
    </row>
    <row r="28" spans="1:11" ht="15.75" customHeight="1" x14ac:dyDescent="0.3">
      <c r="A28" s="8">
        <v>22</v>
      </c>
      <c r="B28" s="9" t="s">
        <v>35</v>
      </c>
      <c r="C28" s="11">
        <v>1</v>
      </c>
      <c r="D28" s="11" t="s">
        <v>33</v>
      </c>
      <c r="E28" s="53"/>
      <c r="F28" s="12">
        <f t="shared" si="0"/>
        <v>0</v>
      </c>
      <c r="H28" s="7"/>
      <c r="I28" s="7"/>
      <c r="J28" s="7"/>
      <c r="K28" s="7"/>
    </row>
    <row r="29" spans="1:11" ht="15.75" customHeight="1" x14ac:dyDescent="0.3">
      <c r="A29" s="8">
        <v>23</v>
      </c>
      <c r="B29" s="19" t="s">
        <v>36</v>
      </c>
      <c r="C29" s="11">
        <v>1</v>
      </c>
      <c r="D29" s="11" t="s">
        <v>33</v>
      </c>
      <c r="E29" s="53"/>
      <c r="F29" s="12">
        <f t="shared" si="0"/>
        <v>0</v>
      </c>
      <c r="H29" s="7"/>
      <c r="I29" s="7"/>
      <c r="J29" s="7"/>
      <c r="K29" s="7"/>
    </row>
    <row r="30" spans="1:11" ht="15.75" customHeight="1" x14ac:dyDescent="0.3">
      <c r="A30" s="20">
        <v>24</v>
      </c>
      <c r="B30" s="21" t="s">
        <v>44</v>
      </c>
      <c r="C30" s="20">
        <v>1</v>
      </c>
      <c r="D30" s="20" t="s">
        <v>33</v>
      </c>
      <c r="E30" s="56"/>
      <c r="F30" s="22">
        <f t="shared" si="0"/>
        <v>0</v>
      </c>
      <c r="H30" s="7"/>
      <c r="I30" s="7"/>
      <c r="J30" s="7"/>
      <c r="K30" s="7"/>
    </row>
    <row r="31" spans="1:11" ht="15.75" customHeight="1" x14ac:dyDescent="0.3">
      <c r="A31" s="50" t="s">
        <v>48</v>
      </c>
      <c r="B31" s="51"/>
      <c r="C31" s="51"/>
      <c r="D31" s="51"/>
      <c r="E31" s="51"/>
      <c r="F31" s="23">
        <f>SUM(F7:F30)</f>
        <v>0</v>
      </c>
      <c r="H31" s="7"/>
      <c r="I31" s="7"/>
      <c r="J31" s="7"/>
      <c r="K31" s="7"/>
    </row>
    <row r="32" spans="1:11" ht="15.75" customHeight="1" x14ac:dyDescent="0.3">
      <c r="A32" s="24"/>
      <c r="B32" s="31" t="s">
        <v>37</v>
      </c>
      <c r="C32" s="32"/>
      <c r="D32" s="32"/>
      <c r="E32" s="24"/>
      <c r="F32" s="24"/>
      <c r="H32" s="7"/>
      <c r="I32" s="7"/>
      <c r="J32" s="7"/>
      <c r="K32" s="7"/>
    </row>
    <row r="33" spans="1:11" ht="15.75" customHeight="1" x14ac:dyDescent="0.3">
      <c r="A33" s="3">
        <v>25</v>
      </c>
      <c r="B33" s="4" t="s">
        <v>38</v>
      </c>
      <c r="C33" s="5">
        <v>1</v>
      </c>
      <c r="D33" s="5" t="s">
        <v>16</v>
      </c>
      <c r="E33" s="52"/>
      <c r="F33" s="6">
        <f t="shared" ref="F33:F37" si="1">C33*E33</f>
        <v>0</v>
      </c>
      <c r="H33" s="7"/>
      <c r="I33" s="7"/>
      <c r="J33" s="7"/>
      <c r="K33" s="7"/>
    </row>
    <row r="34" spans="1:11" ht="15.75" customHeight="1" x14ac:dyDescent="0.3">
      <c r="A34" s="8">
        <v>26</v>
      </c>
      <c r="B34" s="15" t="s">
        <v>39</v>
      </c>
      <c r="C34" s="10">
        <v>25</v>
      </c>
      <c r="D34" s="11" t="s">
        <v>10</v>
      </c>
      <c r="E34" s="53"/>
      <c r="F34" s="12">
        <f t="shared" si="1"/>
        <v>0</v>
      </c>
    </row>
    <row r="35" spans="1:11" ht="15.75" customHeight="1" x14ac:dyDescent="0.3">
      <c r="A35" s="8">
        <v>27</v>
      </c>
      <c r="B35" s="15" t="s">
        <v>40</v>
      </c>
      <c r="C35" s="10">
        <v>1</v>
      </c>
      <c r="D35" s="11" t="s">
        <v>16</v>
      </c>
      <c r="E35" s="53"/>
      <c r="F35" s="12">
        <f t="shared" si="1"/>
        <v>0</v>
      </c>
    </row>
    <row r="36" spans="1:11" ht="15.75" customHeight="1" x14ac:dyDescent="0.3">
      <c r="A36" s="8">
        <v>28</v>
      </c>
      <c r="B36" s="15" t="s">
        <v>41</v>
      </c>
      <c r="C36" s="10">
        <v>25</v>
      </c>
      <c r="D36" s="11" t="s">
        <v>10</v>
      </c>
      <c r="E36" s="53"/>
      <c r="F36" s="12">
        <f t="shared" si="1"/>
        <v>0</v>
      </c>
    </row>
    <row r="37" spans="1:11" ht="15.75" customHeight="1" x14ac:dyDescent="0.3">
      <c r="A37" s="25">
        <v>29</v>
      </c>
      <c r="B37" s="26" t="s">
        <v>42</v>
      </c>
      <c r="C37" s="27">
        <v>1</v>
      </c>
      <c r="D37" s="28" t="s">
        <v>16</v>
      </c>
      <c r="E37" s="54"/>
      <c r="F37" s="29">
        <f t="shared" si="1"/>
        <v>0</v>
      </c>
    </row>
    <row r="38" spans="1:11" ht="15.75" customHeight="1" x14ac:dyDescent="0.3">
      <c r="A38" s="50" t="s">
        <v>48</v>
      </c>
      <c r="B38" s="51"/>
      <c r="C38" s="51"/>
      <c r="D38" s="51"/>
      <c r="E38" s="51"/>
      <c r="F38" s="30">
        <f>SUM(F33:F37)</f>
        <v>0</v>
      </c>
    </row>
    <row r="39" spans="1:11" ht="15.75" customHeight="1" x14ac:dyDescent="0.3">
      <c r="A39" s="33" t="s">
        <v>43</v>
      </c>
      <c r="B39" s="34"/>
      <c r="C39" s="34"/>
      <c r="D39" s="34"/>
      <c r="E39" s="35"/>
      <c r="F39" s="49">
        <f>F31+F38</f>
        <v>0</v>
      </c>
    </row>
    <row r="40" spans="1:11" ht="15.75" customHeight="1" x14ac:dyDescent="0.3">
      <c r="A40" s="46" t="s">
        <v>45</v>
      </c>
      <c r="B40" s="47"/>
      <c r="C40" s="47"/>
      <c r="D40" s="47"/>
      <c r="E40" s="47"/>
      <c r="F40" s="49">
        <f>F39*0.21</f>
        <v>0</v>
      </c>
    </row>
    <row r="41" spans="1:11" ht="15.75" customHeight="1" x14ac:dyDescent="0.3">
      <c r="A41" s="46" t="s">
        <v>46</v>
      </c>
      <c r="B41" s="47"/>
      <c r="C41" s="47"/>
      <c r="D41" s="47"/>
      <c r="E41" s="47"/>
      <c r="F41" s="49">
        <f>F39+F40</f>
        <v>0</v>
      </c>
    </row>
    <row r="42" spans="1:11" ht="15.75" customHeight="1" x14ac:dyDescent="0.3"/>
    <row r="43" spans="1:11" ht="15.75" customHeight="1" x14ac:dyDescent="0.3"/>
    <row r="44" spans="1:11" ht="15.75" customHeight="1" x14ac:dyDescent="0.3">
      <c r="B44" s="48" t="s">
        <v>47</v>
      </c>
    </row>
    <row r="45" spans="1:11" ht="15.75" customHeight="1" x14ac:dyDescent="0.3"/>
    <row r="46" spans="1:11" ht="15.75" customHeight="1" x14ac:dyDescent="0.3"/>
    <row r="47" spans="1:11" ht="15.75" customHeight="1" x14ac:dyDescent="0.3"/>
    <row r="48" spans="1:11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</sheetData>
  <mergeCells count="10">
    <mergeCell ref="A40:E40"/>
    <mergeCell ref="A41:E41"/>
    <mergeCell ref="A38:E38"/>
    <mergeCell ref="B32:D32"/>
    <mergeCell ref="A39:E39"/>
    <mergeCell ref="B1:E2"/>
    <mergeCell ref="B3:E3"/>
    <mergeCell ref="A4:F4"/>
    <mergeCell ref="A5:F5"/>
    <mergeCell ref="A31:E31"/>
  </mergeCells>
  <pageMargins left="0.7" right="0.7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2023-12-05T11:14:31Z</dcterms:created>
  <dcterms:modified xsi:type="dcterms:W3CDTF">2026-01-07T11:20:29Z</dcterms:modified>
</cp:coreProperties>
</file>